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,EIT\2569\"/>
    </mc:Choice>
  </mc:AlternateContent>
  <xr:revisionPtr revIDLastSave="0" documentId="13_ncr:1_{E39B0676-170A-43F2-ACDD-1379413DE51A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35" r:id="rId1"/>
  </sheets>
  <definedNames>
    <definedName name="_xlnm.Print_Area" localSheetId="0">Sheet1!$A$1:$E$111</definedName>
    <definedName name="_xlnm.Print_Titles" localSheetId="0">Sheet1!$1:$1</definedName>
  </definedNames>
  <calcPr calcId="191029"/>
</workbook>
</file>

<file path=xl/calcChain.xml><?xml version="1.0" encoding="utf-8"?>
<calcChain xmlns="http://schemas.openxmlformats.org/spreadsheetml/2006/main">
  <c r="D108" i="35" l="1"/>
  <c r="D107" i="35"/>
  <c r="C110" i="35"/>
  <c r="C61" i="35"/>
  <c r="C9" i="35"/>
  <c r="D9" i="35" l="1"/>
  <c r="D110" i="35"/>
  <c r="D109" i="35"/>
  <c r="C69" i="35"/>
  <c r="C107" i="35"/>
  <c r="C109" i="35"/>
  <c r="C108" i="35"/>
  <c r="D102" i="35"/>
  <c r="C102" i="35"/>
  <c r="D94" i="35"/>
  <c r="C94" i="35"/>
  <c r="D85" i="35"/>
  <c r="C85" i="35"/>
  <c r="D77" i="35"/>
  <c r="C77" i="35"/>
  <c r="D69" i="35"/>
  <c r="D61" i="35"/>
  <c r="D52" i="35"/>
  <c r="C52" i="35"/>
  <c r="D43" i="35"/>
  <c r="C43" i="35"/>
  <c r="D35" i="35"/>
  <c r="C35" i="35"/>
  <c r="D27" i="35"/>
  <c r="D18" i="35"/>
  <c r="D111" i="35" l="1"/>
  <c r="C111" i="35"/>
</calcChain>
</file>

<file path=xl/sharedStrings.xml><?xml version="1.0" encoding="utf-8"?>
<sst xmlns="http://schemas.openxmlformats.org/spreadsheetml/2006/main" count="144" uniqueCount="24">
  <si>
    <t>ลำดับที่</t>
  </si>
  <si>
    <t xml:space="preserve">ตามระเบียบฯตาม ว 322     </t>
  </si>
  <si>
    <t>ประกาศเชิญชวนทั่วไป</t>
  </si>
  <si>
    <t>ประกวดราคาอิเล็กทรอนิกส์ (e-bidding)</t>
  </si>
  <si>
    <t>วิธีเฉพาะเจาะจง</t>
  </si>
  <si>
    <t>หมายเหตุ</t>
  </si>
  <si>
    <t xml:space="preserve">วิธีการจัดซื้อจัดจ้าง </t>
  </si>
  <si>
    <t>ประจำเดือน ตุลาคม 2567   ถึง  เดือนกันยายน  2568</t>
  </si>
  <si>
    <t>ประจำเดือน กันยายน  2568</t>
  </si>
  <si>
    <t xml:space="preserve">ประจำเดือน สิงหาคม  2568   </t>
  </si>
  <si>
    <t xml:space="preserve">ประจำเดือนกรกฎาคม  2568   </t>
  </si>
  <si>
    <t xml:space="preserve">ประจำเดือน มิถุนายน  2568   </t>
  </si>
  <si>
    <t xml:space="preserve">ประจำเดือน พฤษาคม  2568   </t>
  </si>
  <si>
    <t xml:space="preserve">ประจำเดือน เมษายน  2568   </t>
  </si>
  <si>
    <t>ประจำเดือน  มีนาคม 2568</t>
  </si>
  <si>
    <t xml:space="preserve"> ประจำเดือน กุมภาพันธ์ 2568</t>
  </si>
  <si>
    <t>ประจำเดือน  มกราคม 2568</t>
  </si>
  <si>
    <t xml:space="preserve"> ประจำเดือน  ธันวาคม 2567</t>
  </si>
  <si>
    <t>ประจำเดือน  พฤศจิกายน 2567</t>
  </si>
  <si>
    <t>ประจำเดือน ตุลาคม 2567</t>
  </si>
  <si>
    <t xml:space="preserve">จำนวนโครงการตามวิธีการจัดซื้อจัดจ้าง </t>
  </si>
  <si>
    <t>จำนวนงบประมาณตามวิธีการจัดซื้อจัดจ้าง</t>
  </si>
  <si>
    <t>ตารางแสดงข้อมูลสรุปผลการจัดซื้อจัดจ้างขององค์การบริหารส่วนตำบลดงมะไฟ ประจำปีงบประมาณ พ.ศ. 2568</t>
  </si>
  <si>
    <t xml:space="preserve">ข้อมูลการจัดซื้อจัดจ้างจำนวนโครงการและจำนวนงบประมาณจำแนกตามวิธีการจัดซื้อจัดจ้าง  ปีงบประมาณ พ.ศ. 2568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</si>
</sst>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[$-D00041E]#,##0.00"/>
    <numFmt numFmtId="188" formatCode="_-* #,##0_-;\-* #,##0_-;_-* &quot;-&quot;??_-;_-@_-"/>
    <numFmt numFmtId="189" formatCode="[$-D00041E]0"/>
    <numFmt numFmtId="190" formatCode="[$-D00041E]0.##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6"/>
      <color theme="1"/>
      <name val="TH Sarabun New"/>
      <family val="2"/>
      <charset val="222"/>
    </font>
    <font>
      <sz val="16"/>
      <color theme="1"/>
      <name val="TH Sarabun New"/>
      <family val="2"/>
      <charset val="222"/>
    </font>
    <font>
      <b/>
      <u val="singleAccounting"/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89" fontId="2" fillId="0" borderId="0" xfId="0" applyNumberFormat="1" applyFont="1"/>
    <xf numFmtId="190" fontId="2" fillId="0" borderId="0" xfId="0" applyNumberFormat="1" applyFont="1"/>
    <xf numFmtId="43" fontId="2" fillId="0" borderId="0" xfId="1" applyFont="1"/>
    <xf numFmtId="188" fontId="2" fillId="0" borderId="0" xfId="0" applyNumberFormat="1" applyFont="1"/>
    <xf numFmtId="187" fontId="4" fillId="0" borderId="0" xfId="0" applyNumberFormat="1" applyFont="1"/>
    <xf numFmtId="0" fontId="4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89" fontId="3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190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 vertical="top"/>
    </xf>
    <xf numFmtId="43" fontId="4" fillId="0" borderId="1" xfId="1" applyFont="1" applyBorder="1"/>
    <xf numFmtId="190" fontId="4" fillId="0" borderId="0" xfId="0" applyNumberFormat="1" applyFont="1"/>
    <xf numFmtId="189" fontId="4" fillId="0" borderId="1" xfId="0" applyNumberFormat="1" applyFont="1" applyBorder="1"/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right" vertical="top"/>
    </xf>
    <xf numFmtId="190" fontId="4" fillId="0" borderId="0" xfId="0" applyNumberFormat="1" applyFont="1" applyAlignment="1">
      <alignment vertical="top"/>
    </xf>
    <xf numFmtId="43" fontId="4" fillId="0" borderId="0" xfId="1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43" fontId="4" fillId="0" borderId="0" xfId="1" applyFont="1" applyAlignment="1">
      <alignment horizontal="center" vertical="top"/>
    </xf>
    <xf numFmtId="0" fontId="4" fillId="0" borderId="0" xfId="0" applyFont="1" applyAlignment="1">
      <alignment horizontal="left" vertical="top"/>
    </xf>
    <xf numFmtId="188" fontId="4" fillId="0" borderId="1" xfId="0" applyNumberFormat="1" applyFont="1" applyBorder="1" applyAlignment="1">
      <alignment horizontal="right" vertical="top"/>
    </xf>
    <xf numFmtId="43" fontId="4" fillId="0" borderId="1" xfId="0" applyNumberFormat="1" applyFont="1" applyBorder="1" applyAlignment="1">
      <alignment horizontal="right" vertical="top"/>
    </xf>
    <xf numFmtId="189" fontId="3" fillId="0" borderId="0" xfId="0" applyNumberFormat="1" applyFont="1" applyAlignment="1">
      <alignment horizontal="center"/>
    </xf>
    <xf numFmtId="18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89" fontId="3" fillId="0" borderId="0" xfId="0" applyNumberFormat="1" applyFont="1" applyAlignment="1">
      <alignment horizontal="left"/>
    </xf>
    <xf numFmtId="189" fontId="3" fillId="0" borderId="2" xfId="0" applyNumberFormat="1" applyFont="1" applyBorder="1" applyAlignment="1">
      <alignment horizontal="center"/>
    </xf>
    <xf numFmtId="187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89" fontId="3" fillId="0" borderId="0" xfId="0" applyNumberFormat="1" applyFont="1" applyAlignment="1"/>
    <xf numFmtId="189" fontId="3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188" fontId="4" fillId="0" borderId="4" xfId="0" applyNumberFormat="1" applyFont="1" applyBorder="1" applyAlignment="1">
      <alignment horizontal="right" vertical="top"/>
    </xf>
    <xf numFmtId="189" fontId="4" fillId="0" borderId="4" xfId="0" applyNumberFormat="1" applyFont="1" applyBorder="1"/>
    <xf numFmtId="0" fontId="4" fillId="0" borderId="5" xfId="0" applyFont="1" applyBorder="1" applyAlignment="1">
      <alignment horizontal="center"/>
    </xf>
    <xf numFmtId="189" fontId="4" fillId="0" borderId="6" xfId="0" applyNumberFormat="1" applyFont="1" applyBorder="1"/>
    <xf numFmtId="188" fontId="5" fillId="0" borderId="6" xfId="1" applyNumberFormat="1" applyFont="1" applyBorder="1"/>
    <xf numFmtId="43" fontId="5" fillId="0" borderId="6" xfId="1" applyFont="1" applyBorder="1"/>
    <xf numFmtId="189" fontId="4" fillId="0" borderId="7" xfId="0" applyNumberFormat="1" applyFont="1" applyBorder="1"/>
    <xf numFmtId="189" fontId="3" fillId="0" borderId="0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9" fontId="4" fillId="0" borderId="10" xfId="0" applyNumberFormat="1" applyFont="1" applyBorder="1"/>
    <xf numFmtId="188" fontId="5" fillId="0" borderId="11" xfId="1" applyNumberFormat="1" applyFont="1" applyBorder="1"/>
    <xf numFmtId="43" fontId="5" fillId="0" borderId="12" xfId="1" applyFont="1" applyBorder="1"/>
    <xf numFmtId="189" fontId="4" fillId="0" borderId="13" xfId="0" applyNumberFormat="1" applyFont="1" applyBorder="1"/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right" vertical="top"/>
    </xf>
    <xf numFmtId="43" fontId="4" fillId="0" borderId="8" xfId="1" applyFont="1" applyBorder="1" applyAlignment="1">
      <alignment horizontal="right" vertical="top"/>
    </xf>
    <xf numFmtId="189" fontId="4" fillId="0" borderId="8" xfId="0" applyNumberFormat="1" applyFont="1" applyBorder="1" applyAlignment="1">
      <alignment vertical="top"/>
    </xf>
    <xf numFmtId="43" fontId="4" fillId="0" borderId="8" xfId="1" applyFont="1" applyBorder="1"/>
    <xf numFmtId="189" fontId="4" fillId="0" borderId="8" xfId="0" applyNumberFormat="1" applyFont="1" applyBorder="1"/>
    <xf numFmtId="0" fontId="4" fillId="0" borderId="14" xfId="0" applyFont="1" applyBorder="1" applyAlignment="1">
      <alignment horizontal="center"/>
    </xf>
    <xf numFmtId="189" fontId="4" fillId="0" borderId="15" xfId="0" applyNumberFormat="1" applyFont="1" applyBorder="1"/>
    <xf numFmtId="188" fontId="5" fillId="0" borderId="16" xfId="1" applyNumberFormat="1" applyFont="1" applyBorder="1"/>
    <xf numFmtId="43" fontId="5" fillId="0" borderId="17" xfId="1" applyFont="1" applyBorder="1"/>
    <xf numFmtId="189" fontId="4" fillId="0" borderId="18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21D11-BB1A-4F77-93C8-F9DF95F0884A}">
  <dimension ref="A1:O113"/>
  <sheetViews>
    <sheetView tabSelected="1" zoomScaleNormal="100" zoomScaleSheetLayoutView="80" workbookViewId="0">
      <selection sqref="A1:E1"/>
    </sheetView>
  </sheetViews>
  <sheetFormatPr defaultRowHeight="24" x14ac:dyDescent="0.65"/>
  <cols>
    <col min="1" max="1" width="8.59765625" style="2" customWidth="1"/>
    <col min="2" max="2" width="37.296875" style="1" customWidth="1"/>
    <col min="3" max="3" width="17.3984375" style="1" customWidth="1"/>
    <col min="4" max="4" width="29.296875" style="1" customWidth="1"/>
    <col min="5" max="5" width="9.59765625" style="1" customWidth="1"/>
    <col min="6" max="6" width="8.796875" style="1"/>
    <col min="7" max="7" width="13" style="1" bestFit="1" customWidth="1"/>
    <col min="8" max="16384" width="8.796875" style="1"/>
  </cols>
  <sheetData>
    <row r="1" spans="1:15" ht="24.6" x14ac:dyDescent="0.7">
      <c r="A1" s="33" t="s">
        <v>22</v>
      </c>
      <c r="B1" s="33"/>
      <c r="C1" s="33"/>
      <c r="D1" s="33"/>
      <c r="E1" s="33"/>
    </row>
    <row r="2" spans="1:15" s="8" customFormat="1" ht="24.6" x14ac:dyDescent="0.7">
      <c r="A2" s="32" t="s">
        <v>23</v>
      </c>
      <c r="B2" s="32"/>
      <c r="C2" s="32"/>
      <c r="D2" s="32"/>
      <c r="E2" s="32"/>
      <c r="F2" s="38"/>
      <c r="G2" s="7"/>
      <c r="H2" s="7"/>
    </row>
    <row r="3" spans="1:15" s="8" customFormat="1" ht="24.6" x14ac:dyDescent="0.7">
      <c r="A3" s="35" t="s">
        <v>19</v>
      </c>
      <c r="B3" s="35"/>
      <c r="C3" s="35"/>
      <c r="D3" s="35"/>
      <c r="E3" s="35"/>
      <c r="F3" s="31"/>
      <c r="G3" s="7"/>
      <c r="H3" s="7"/>
    </row>
    <row r="4" spans="1:15" s="14" customFormat="1" ht="73.8" x14ac:dyDescent="0.25">
      <c r="A4" s="9" t="s">
        <v>0</v>
      </c>
      <c r="B4" s="10" t="s">
        <v>6</v>
      </c>
      <c r="C4" s="10" t="s">
        <v>20</v>
      </c>
      <c r="D4" s="10" t="s">
        <v>21</v>
      </c>
      <c r="E4" s="11" t="s">
        <v>5</v>
      </c>
      <c r="F4" s="12"/>
      <c r="G4" s="13"/>
      <c r="H4" s="13"/>
      <c r="I4" s="12"/>
      <c r="J4" s="12"/>
      <c r="K4" s="12"/>
      <c r="L4" s="12"/>
      <c r="M4" s="12"/>
      <c r="N4" s="12"/>
      <c r="O4" s="12"/>
    </row>
    <row r="5" spans="1:15" s="8" customFormat="1" ht="24.6" x14ac:dyDescent="0.7">
      <c r="A5" s="15">
        <v>1</v>
      </c>
      <c r="B5" s="16" t="s">
        <v>4</v>
      </c>
      <c r="C5" s="17">
        <v>15</v>
      </c>
      <c r="D5" s="18">
        <v>465100.66000000015</v>
      </c>
      <c r="E5" s="18"/>
      <c r="G5" s="19"/>
      <c r="H5" s="19"/>
    </row>
    <row r="6" spans="1:15" s="8" customFormat="1" ht="24.6" x14ac:dyDescent="0.7">
      <c r="A6" s="15">
        <v>2</v>
      </c>
      <c r="B6" s="16" t="s">
        <v>2</v>
      </c>
      <c r="C6" s="17">
        <v>1</v>
      </c>
      <c r="D6" s="18">
        <v>1220000</v>
      </c>
      <c r="E6" s="20"/>
      <c r="G6" s="7"/>
      <c r="H6" s="7"/>
    </row>
    <row r="7" spans="1:15" s="8" customFormat="1" ht="24.6" x14ac:dyDescent="0.7">
      <c r="A7" s="15">
        <v>3</v>
      </c>
      <c r="B7" s="21" t="s">
        <v>1</v>
      </c>
      <c r="C7" s="17">
        <v>31</v>
      </c>
      <c r="D7" s="18">
        <v>1633000</v>
      </c>
      <c r="E7" s="20"/>
      <c r="G7" s="19"/>
      <c r="H7" s="19"/>
    </row>
    <row r="8" spans="1:15" s="14" customFormat="1" ht="31.2" customHeight="1" thickBot="1" x14ac:dyDescent="0.3">
      <c r="A8" s="56">
        <v>4</v>
      </c>
      <c r="B8" s="57" t="s">
        <v>3</v>
      </c>
      <c r="C8" s="58"/>
      <c r="D8" s="59">
        <v>0</v>
      </c>
      <c r="E8" s="60"/>
      <c r="G8" s="23"/>
      <c r="H8" s="23"/>
    </row>
    <row r="9" spans="1:15" s="8" customFormat="1" ht="27" thickBot="1" x14ac:dyDescent="0.9">
      <c r="A9" s="51"/>
      <c r="B9" s="52"/>
      <c r="C9" s="53">
        <f>SUM(C5:C8)</f>
        <v>47</v>
      </c>
      <c r="D9" s="54">
        <f>SUM(D5:D8)</f>
        <v>3318100.66</v>
      </c>
      <c r="E9" s="55"/>
      <c r="G9" s="7"/>
      <c r="H9" s="7"/>
    </row>
    <row r="10" spans="1:15" x14ac:dyDescent="0.65">
      <c r="B10" s="3"/>
      <c r="C10" s="3"/>
      <c r="D10" s="5"/>
      <c r="E10" s="3"/>
      <c r="G10" s="4"/>
      <c r="H10" s="4"/>
    </row>
    <row r="11" spans="1:15" s="8" customFormat="1" ht="24.6" x14ac:dyDescent="0.7">
      <c r="A11" s="32" t="s">
        <v>23</v>
      </c>
      <c r="B11" s="32"/>
      <c r="C11" s="32"/>
      <c r="D11" s="32"/>
      <c r="E11" s="32"/>
      <c r="F11" s="38"/>
      <c r="G11" s="7"/>
      <c r="H11" s="7"/>
    </row>
    <row r="12" spans="1:15" s="8" customFormat="1" ht="24.6" x14ac:dyDescent="0.7">
      <c r="A12" s="35" t="s">
        <v>18</v>
      </c>
      <c r="B12" s="35"/>
      <c r="C12" s="35"/>
      <c r="D12" s="35"/>
      <c r="E12" s="35"/>
      <c r="F12" s="31"/>
      <c r="G12" s="7"/>
      <c r="H12" s="7"/>
    </row>
    <row r="13" spans="1:15" s="14" customFormat="1" ht="73.8" x14ac:dyDescent="0.25">
      <c r="A13" s="9" t="s">
        <v>0</v>
      </c>
      <c r="B13" s="10" t="s">
        <v>6</v>
      </c>
      <c r="C13" s="10" t="s">
        <v>20</v>
      </c>
      <c r="D13" s="10" t="s">
        <v>21</v>
      </c>
      <c r="E13" s="11" t="s">
        <v>5</v>
      </c>
      <c r="F13" s="12"/>
      <c r="G13" s="13"/>
      <c r="H13" s="13"/>
      <c r="I13" s="12"/>
      <c r="J13" s="12"/>
      <c r="K13" s="12"/>
      <c r="L13" s="12"/>
      <c r="M13" s="12"/>
      <c r="N13" s="12"/>
      <c r="O13" s="12"/>
    </row>
    <row r="14" spans="1:15" s="8" customFormat="1" ht="24.6" x14ac:dyDescent="0.7">
      <c r="A14" s="15">
        <v>1</v>
      </c>
      <c r="B14" s="16" t="s">
        <v>4</v>
      </c>
      <c r="C14" s="17">
        <v>18</v>
      </c>
      <c r="D14" s="18">
        <v>472939.4</v>
      </c>
      <c r="E14" s="18"/>
      <c r="G14" s="19"/>
      <c r="H14" s="19"/>
    </row>
    <row r="15" spans="1:15" s="8" customFormat="1" ht="24.6" x14ac:dyDescent="0.7">
      <c r="A15" s="15">
        <v>2</v>
      </c>
      <c r="B15" s="16" t="s">
        <v>2</v>
      </c>
      <c r="C15" s="17"/>
      <c r="D15" s="18"/>
      <c r="E15" s="20"/>
      <c r="G15" s="7"/>
      <c r="H15" s="7"/>
    </row>
    <row r="16" spans="1:15" s="8" customFormat="1" ht="24.6" x14ac:dyDescent="0.7">
      <c r="A16" s="15">
        <v>3</v>
      </c>
      <c r="B16" s="21" t="s">
        <v>1</v>
      </c>
      <c r="C16" s="17">
        <v>1</v>
      </c>
      <c r="D16" s="18">
        <v>35709.68</v>
      </c>
      <c r="E16" s="20"/>
      <c r="G16" s="19"/>
      <c r="H16" s="19"/>
    </row>
    <row r="17" spans="1:15" s="8" customFormat="1" ht="25.2" thickBot="1" x14ac:dyDescent="0.75">
      <c r="A17" s="50">
        <v>4</v>
      </c>
      <c r="B17" s="57" t="s">
        <v>3</v>
      </c>
      <c r="C17" s="58"/>
      <c r="D17" s="61"/>
      <c r="E17" s="62"/>
      <c r="G17" s="19"/>
      <c r="H17" s="19"/>
    </row>
    <row r="18" spans="1:15" s="8" customFormat="1" ht="27" thickBot="1" x14ac:dyDescent="0.9">
      <c r="A18" s="51"/>
      <c r="B18" s="52"/>
      <c r="C18" s="53">
        <v>19</v>
      </c>
      <c r="D18" s="54">
        <f>SUM(D14:D16)</f>
        <v>508649.08</v>
      </c>
      <c r="E18" s="55"/>
      <c r="G18" s="7"/>
      <c r="H18" s="7"/>
    </row>
    <row r="19" spans="1:15" x14ac:dyDescent="0.65">
      <c r="B19" s="3"/>
      <c r="C19" s="3"/>
      <c r="E19" s="3"/>
      <c r="G19" s="4"/>
      <c r="H19" s="4"/>
    </row>
    <row r="20" spans="1:15" s="8" customFormat="1" ht="24.6" x14ac:dyDescent="0.7">
      <c r="A20" s="32" t="s">
        <v>23</v>
      </c>
      <c r="B20" s="32"/>
      <c r="C20" s="32"/>
      <c r="D20" s="32"/>
      <c r="E20" s="32"/>
      <c r="F20" s="38"/>
      <c r="G20" s="7"/>
      <c r="H20" s="7"/>
    </row>
    <row r="21" spans="1:15" s="8" customFormat="1" ht="24.6" x14ac:dyDescent="0.7">
      <c r="A21" s="35" t="s">
        <v>17</v>
      </c>
      <c r="B21" s="35"/>
      <c r="C21" s="35"/>
      <c r="D21" s="35"/>
      <c r="E21" s="35"/>
      <c r="F21" s="31"/>
      <c r="G21" s="7"/>
      <c r="H21" s="7"/>
    </row>
    <row r="22" spans="1:15" s="14" customFormat="1" ht="73.8" x14ac:dyDescent="0.25">
      <c r="A22" s="9" t="s">
        <v>0</v>
      </c>
      <c r="B22" s="10" t="s">
        <v>6</v>
      </c>
      <c r="C22" s="10" t="s">
        <v>20</v>
      </c>
      <c r="D22" s="10" t="s">
        <v>21</v>
      </c>
      <c r="E22" s="11" t="s">
        <v>5</v>
      </c>
      <c r="F22" s="12"/>
      <c r="G22" s="13"/>
      <c r="H22" s="13"/>
      <c r="I22" s="12"/>
      <c r="J22" s="12"/>
      <c r="K22" s="12"/>
      <c r="L22" s="12"/>
      <c r="M22" s="12"/>
      <c r="N22" s="12"/>
      <c r="O22" s="12"/>
    </row>
    <row r="23" spans="1:15" s="8" customFormat="1" ht="24.6" x14ac:dyDescent="0.7">
      <c r="A23" s="15">
        <v>1</v>
      </c>
      <c r="B23" s="16" t="s">
        <v>4</v>
      </c>
      <c r="C23" s="17">
        <v>11</v>
      </c>
      <c r="D23" s="18">
        <v>745752.6</v>
      </c>
      <c r="E23" s="18"/>
      <c r="G23" s="19"/>
      <c r="H23" s="19"/>
    </row>
    <row r="24" spans="1:15" s="8" customFormat="1" ht="24.6" x14ac:dyDescent="0.7">
      <c r="A24" s="15">
        <v>2</v>
      </c>
      <c r="B24" s="16" t="s">
        <v>2</v>
      </c>
      <c r="C24" s="17"/>
      <c r="D24" s="18"/>
      <c r="E24" s="20"/>
      <c r="G24" s="7"/>
      <c r="H24" s="7"/>
    </row>
    <row r="25" spans="1:15" s="8" customFormat="1" ht="24.6" x14ac:dyDescent="0.7">
      <c r="A25" s="15">
        <v>3</v>
      </c>
      <c r="B25" s="21" t="s">
        <v>1</v>
      </c>
      <c r="C25" s="17"/>
      <c r="D25" s="18"/>
      <c r="E25" s="20"/>
      <c r="G25" s="19"/>
      <c r="H25" s="19"/>
    </row>
    <row r="26" spans="1:15" s="8" customFormat="1" ht="25.2" thickBot="1" x14ac:dyDescent="0.75">
      <c r="A26" s="50">
        <v>4</v>
      </c>
      <c r="B26" s="57" t="s">
        <v>3</v>
      </c>
      <c r="C26" s="58"/>
      <c r="D26" s="61"/>
      <c r="E26" s="62"/>
      <c r="G26" s="19"/>
      <c r="H26" s="19"/>
    </row>
    <row r="27" spans="1:15" s="8" customFormat="1" ht="26.4" x14ac:dyDescent="0.85">
      <c r="A27" s="63"/>
      <c r="B27" s="64"/>
      <c r="C27" s="65">
        <v>11</v>
      </c>
      <c r="D27" s="66">
        <f>SUM(D23:D25)</f>
        <v>745752.6</v>
      </c>
      <c r="E27" s="67"/>
      <c r="G27" s="7"/>
      <c r="H27" s="7"/>
    </row>
    <row r="28" spans="1:15" s="8" customFormat="1" ht="24.6" x14ac:dyDescent="0.7">
      <c r="A28" s="49" t="s">
        <v>23</v>
      </c>
      <c r="B28" s="49"/>
      <c r="C28" s="49"/>
      <c r="D28" s="49"/>
      <c r="E28" s="49"/>
      <c r="F28" s="38"/>
      <c r="G28" s="7"/>
      <c r="H28" s="7"/>
    </row>
    <row r="29" spans="1:15" s="8" customFormat="1" ht="24.6" x14ac:dyDescent="0.7">
      <c r="A29" s="35" t="s">
        <v>16</v>
      </c>
      <c r="B29" s="35"/>
      <c r="C29" s="35"/>
      <c r="D29" s="35"/>
      <c r="E29" s="35"/>
      <c r="F29" s="31"/>
      <c r="G29" s="7"/>
      <c r="H29" s="7"/>
    </row>
    <row r="30" spans="1:15" s="14" customFormat="1" ht="73.8" x14ac:dyDescent="0.25">
      <c r="A30" s="9" t="s">
        <v>0</v>
      </c>
      <c r="B30" s="10" t="s">
        <v>6</v>
      </c>
      <c r="C30" s="10" t="s">
        <v>20</v>
      </c>
      <c r="D30" s="10" t="s">
        <v>21</v>
      </c>
      <c r="E30" s="11" t="s">
        <v>5</v>
      </c>
      <c r="F30" s="12"/>
      <c r="G30" s="13"/>
      <c r="H30" s="13"/>
      <c r="I30" s="12"/>
      <c r="J30" s="12"/>
      <c r="K30" s="12"/>
      <c r="L30" s="12"/>
      <c r="M30" s="12"/>
      <c r="N30" s="12"/>
      <c r="O30" s="12"/>
    </row>
    <row r="31" spans="1:15" s="8" customFormat="1" ht="24.6" x14ac:dyDescent="0.7">
      <c r="A31" s="15">
        <v>1</v>
      </c>
      <c r="B31" s="16" t="s">
        <v>4</v>
      </c>
      <c r="C31" s="17">
        <v>13</v>
      </c>
      <c r="D31" s="24">
        <v>1249425.95</v>
      </c>
      <c r="E31" s="18"/>
      <c r="G31" s="19"/>
      <c r="H31" s="19"/>
    </row>
    <row r="32" spans="1:15" s="8" customFormat="1" ht="24.6" x14ac:dyDescent="0.7">
      <c r="A32" s="15">
        <v>2</v>
      </c>
      <c r="B32" s="16" t="s">
        <v>2</v>
      </c>
      <c r="C32" s="17"/>
      <c r="D32" s="18"/>
      <c r="E32" s="20"/>
      <c r="G32" s="7"/>
      <c r="H32" s="7"/>
    </row>
    <row r="33" spans="1:15" s="8" customFormat="1" ht="24.6" x14ac:dyDescent="0.7">
      <c r="A33" s="15">
        <v>3</v>
      </c>
      <c r="B33" s="21" t="s">
        <v>1</v>
      </c>
      <c r="C33" s="17">
        <v>2</v>
      </c>
      <c r="D33" s="18">
        <v>34714.28</v>
      </c>
      <c r="E33" s="20"/>
      <c r="G33" s="19"/>
      <c r="H33" s="19"/>
    </row>
    <row r="34" spans="1:15" s="8" customFormat="1" ht="25.2" thickBot="1" x14ac:dyDescent="0.75">
      <c r="A34" s="50">
        <v>4</v>
      </c>
      <c r="B34" s="57" t="s">
        <v>3</v>
      </c>
      <c r="C34" s="58"/>
      <c r="D34" s="61"/>
      <c r="E34" s="62"/>
      <c r="G34" s="19"/>
      <c r="H34" s="19"/>
    </row>
    <row r="35" spans="1:15" s="8" customFormat="1" ht="27" thickBot="1" x14ac:dyDescent="0.9">
      <c r="A35" s="51"/>
      <c r="B35" s="52"/>
      <c r="C35" s="53">
        <f>SUM(C31:C34)</f>
        <v>15</v>
      </c>
      <c r="D35" s="54">
        <f>SUM(D31:D34)</f>
        <v>1284140.23</v>
      </c>
      <c r="E35" s="55"/>
      <c r="G35" s="7"/>
      <c r="H35" s="7"/>
    </row>
    <row r="36" spans="1:15" s="8" customFormat="1" ht="24.6" x14ac:dyDescent="0.7">
      <c r="A36" s="39" t="s">
        <v>23</v>
      </c>
      <c r="B36" s="39"/>
      <c r="C36" s="49"/>
      <c r="D36" s="49"/>
      <c r="E36" s="39"/>
      <c r="F36" s="38"/>
      <c r="G36" s="7"/>
      <c r="H36" s="7"/>
    </row>
    <row r="37" spans="1:15" s="8" customFormat="1" ht="24.6" x14ac:dyDescent="0.7">
      <c r="A37" s="35" t="s">
        <v>15</v>
      </c>
      <c r="B37" s="35"/>
      <c r="C37" s="35"/>
      <c r="D37" s="35"/>
      <c r="E37" s="35"/>
      <c r="F37" s="31"/>
      <c r="G37" s="7"/>
      <c r="H37" s="7"/>
    </row>
    <row r="38" spans="1:15" s="14" customFormat="1" ht="73.8" x14ac:dyDescent="0.25">
      <c r="A38" s="9" t="s">
        <v>0</v>
      </c>
      <c r="B38" s="10" t="s">
        <v>6</v>
      </c>
      <c r="C38" s="10" t="s">
        <v>20</v>
      </c>
      <c r="D38" s="10" t="s">
        <v>21</v>
      </c>
      <c r="E38" s="11" t="s">
        <v>5</v>
      </c>
      <c r="F38" s="12"/>
      <c r="G38" s="13"/>
      <c r="H38" s="13"/>
      <c r="I38" s="12"/>
      <c r="J38" s="12"/>
      <c r="K38" s="12"/>
      <c r="L38" s="12"/>
      <c r="M38" s="12"/>
      <c r="N38" s="12"/>
      <c r="O38" s="12"/>
    </row>
    <row r="39" spans="1:15" s="8" customFormat="1" ht="24.6" x14ac:dyDescent="0.7">
      <c r="A39" s="15">
        <v>1</v>
      </c>
      <c r="B39" s="16" t="s">
        <v>4</v>
      </c>
      <c r="C39" s="17">
        <v>16</v>
      </c>
      <c r="D39" s="22">
        <v>2048745.3199999998</v>
      </c>
      <c r="E39" s="18"/>
      <c r="G39" s="19"/>
      <c r="H39" s="19"/>
    </row>
    <row r="40" spans="1:15" s="8" customFormat="1" ht="24.6" x14ac:dyDescent="0.7">
      <c r="A40" s="15">
        <v>2</v>
      </c>
      <c r="B40" s="16" t="s">
        <v>2</v>
      </c>
      <c r="C40" s="17">
        <v>1</v>
      </c>
      <c r="D40" s="18">
        <v>850000</v>
      </c>
      <c r="E40" s="20"/>
      <c r="G40" s="7"/>
      <c r="H40" s="7"/>
    </row>
    <row r="41" spans="1:15" s="8" customFormat="1" ht="24.6" x14ac:dyDescent="0.7">
      <c r="A41" s="15">
        <v>3</v>
      </c>
      <c r="B41" s="21" t="s">
        <v>1</v>
      </c>
      <c r="C41" s="17">
        <v>1</v>
      </c>
      <c r="D41" s="18">
        <v>85000</v>
      </c>
      <c r="E41" s="20"/>
      <c r="G41" s="19"/>
      <c r="H41" s="19"/>
    </row>
    <row r="42" spans="1:15" s="8" customFormat="1" ht="25.2" thickBot="1" x14ac:dyDescent="0.75">
      <c r="A42" s="50">
        <v>4</v>
      </c>
      <c r="B42" s="57" t="s">
        <v>3</v>
      </c>
      <c r="C42" s="58"/>
      <c r="D42" s="61"/>
      <c r="E42" s="62"/>
      <c r="G42" s="19"/>
      <c r="H42" s="19"/>
    </row>
    <row r="43" spans="1:15" s="8" customFormat="1" ht="27" thickBot="1" x14ac:dyDescent="0.9">
      <c r="A43" s="51"/>
      <c r="B43" s="52"/>
      <c r="C43" s="53">
        <f>SUM(C39:C42)</f>
        <v>18</v>
      </c>
      <c r="D43" s="54">
        <f>SUM(D39:D42)</f>
        <v>2983745.32</v>
      </c>
      <c r="E43" s="55"/>
      <c r="G43" s="7"/>
      <c r="H43" s="7"/>
    </row>
    <row r="45" spans="1:15" s="8" customFormat="1" ht="24.6" x14ac:dyDescent="0.7">
      <c r="A45" s="32" t="s">
        <v>23</v>
      </c>
      <c r="B45" s="32"/>
      <c r="C45" s="32"/>
      <c r="D45" s="32"/>
      <c r="E45" s="32"/>
      <c r="F45" s="38"/>
      <c r="G45" s="7"/>
      <c r="H45" s="7"/>
    </row>
    <row r="46" spans="1:15" s="8" customFormat="1" ht="24.6" x14ac:dyDescent="0.7">
      <c r="A46" s="35" t="s">
        <v>14</v>
      </c>
      <c r="B46" s="35"/>
      <c r="C46" s="35"/>
      <c r="D46" s="35"/>
      <c r="E46" s="35"/>
      <c r="F46" s="31"/>
      <c r="G46" s="7"/>
      <c r="H46" s="7"/>
    </row>
    <row r="47" spans="1:15" s="14" customFormat="1" ht="73.8" x14ac:dyDescent="0.25">
      <c r="A47" s="9" t="s">
        <v>0</v>
      </c>
      <c r="B47" s="10" t="s">
        <v>6</v>
      </c>
      <c r="C47" s="10" t="s">
        <v>20</v>
      </c>
      <c r="D47" s="10" t="s">
        <v>21</v>
      </c>
      <c r="E47" s="11" t="s">
        <v>5</v>
      </c>
      <c r="F47" s="12"/>
      <c r="G47" s="13"/>
      <c r="H47" s="13"/>
      <c r="I47" s="12"/>
      <c r="J47" s="12"/>
      <c r="K47" s="12"/>
      <c r="L47" s="12"/>
      <c r="M47" s="12"/>
      <c r="N47" s="12"/>
      <c r="O47" s="12"/>
    </row>
    <row r="48" spans="1:15" s="8" customFormat="1" ht="24.6" x14ac:dyDescent="0.7">
      <c r="A48" s="15">
        <v>1</v>
      </c>
      <c r="B48" s="16" t="s">
        <v>4</v>
      </c>
      <c r="C48" s="17">
        <v>21</v>
      </c>
      <c r="D48" s="22">
        <v>1834371</v>
      </c>
      <c r="E48" s="18"/>
      <c r="G48" s="19"/>
      <c r="H48" s="19"/>
    </row>
    <row r="49" spans="1:15" s="8" customFormat="1" ht="24.6" x14ac:dyDescent="0.7">
      <c r="A49" s="15">
        <v>2</v>
      </c>
      <c r="B49" s="16" t="s">
        <v>2</v>
      </c>
      <c r="C49" s="17"/>
      <c r="D49" s="18"/>
      <c r="E49" s="20"/>
      <c r="G49" s="7"/>
      <c r="H49" s="7"/>
    </row>
    <row r="50" spans="1:15" s="8" customFormat="1" ht="24.6" x14ac:dyDescent="0.7">
      <c r="A50" s="15">
        <v>3</v>
      </c>
      <c r="B50" s="21" t="s">
        <v>1</v>
      </c>
      <c r="C50" s="17">
        <v>29</v>
      </c>
      <c r="D50" s="18">
        <v>1461000</v>
      </c>
      <c r="E50" s="20"/>
      <c r="G50" s="19"/>
      <c r="H50" s="19"/>
    </row>
    <row r="51" spans="1:15" s="8" customFormat="1" ht="25.2" thickBot="1" x14ac:dyDescent="0.75">
      <c r="A51" s="50">
        <v>4</v>
      </c>
      <c r="B51" s="57" t="s">
        <v>3</v>
      </c>
      <c r="C51" s="58"/>
      <c r="D51" s="61"/>
      <c r="E51" s="62"/>
      <c r="G51" s="19"/>
      <c r="H51" s="19"/>
    </row>
    <row r="52" spans="1:15" s="8" customFormat="1" ht="27" thickBot="1" x14ac:dyDescent="0.9">
      <c r="A52" s="51"/>
      <c r="B52" s="52"/>
      <c r="C52" s="53">
        <f>SUM(C48:C51)</f>
        <v>50</v>
      </c>
      <c r="D52" s="54">
        <f>SUM(D48:D51)</f>
        <v>3295371</v>
      </c>
      <c r="E52" s="55"/>
      <c r="G52" s="7"/>
      <c r="H52" s="7"/>
    </row>
    <row r="54" spans="1:15" s="8" customFormat="1" ht="24.6" x14ac:dyDescent="0.7">
      <c r="A54" s="32" t="s">
        <v>23</v>
      </c>
      <c r="B54" s="32"/>
      <c r="C54" s="32"/>
      <c r="D54" s="32"/>
      <c r="E54" s="32"/>
      <c r="F54" s="38"/>
      <c r="G54" s="7"/>
      <c r="H54" s="7"/>
    </row>
    <row r="55" spans="1:15" s="8" customFormat="1" ht="24.6" x14ac:dyDescent="0.7">
      <c r="A55" s="35" t="s">
        <v>13</v>
      </c>
      <c r="B55" s="35"/>
      <c r="C55" s="35"/>
      <c r="D55" s="35"/>
      <c r="E55" s="35"/>
      <c r="F55" s="31"/>
      <c r="G55" s="7"/>
      <c r="H55" s="7"/>
    </row>
    <row r="56" spans="1:15" s="14" customFormat="1" ht="73.8" x14ac:dyDescent="0.25">
      <c r="A56" s="9" t="s">
        <v>0</v>
      </c>
      <c r="B56" s="10" t="s">
        <v>6</v>
      </c>
      <c r="C56" s="10" t="s">
        <v>20</v>
      </c>
      <c r="D56" s="10" t="s">
        <v>21</v>
      </c>
      <c r="E56" s="11" t="s">
        <v>5</v>
      </c>
      <c r="F56" s="12"/>
      <c r="G56" s="13"/>
      <c r="H56" s="13"/>
      <c r="I56" s="12"/>
      <c r="J56" s="12"/>
      <c r="K56" s="12"/>
      <c r="L56" s="12"/>
      <c r="M56" s="12"/>
      <c r="N56" s="12"/>
      <c r="O56" s="12"/>
    </row>
    <row r="57" spans="1:15" s="8" customFormat="1" ht="22.8" customHeight="1" x14ac:dyDescent="0.7">
      <c r="A57" s="15">
        <v>1</v>
      </c>
      <c r="B57" s="16" t="s">
        <v>4</v>
      </c>
      <c r="C57" s="17">
        <v>13</v>
      </c>
      <c r="D57" s="22">
        <v>1838935</v>
      </c>
      <c r="E57" s="18"/>
      <c r="G57" s="19"/>
      <c r="H57" s="19"/>
    </row>
    <row r="58" spans="1:15" s="8" customFormat="1" ht="22.8" customHeight="1" x14ac:dyDescent="0.7">
      <c r="A58" s="15">
        <v>2</v>
      </c>
      <c r="B58" s="16" t="s">
        <v>2</v>
      </c>
      <c r="C58" s="17"/>
      <c r="D58" s="18"/>
      <c r="E58" s="20"/>
      <c r="G58" s="7"/>
      <c r="H58" s="7"/>
    </row>
    <row r="59" spans="1:15" s="8" customFormat="1" ht="22.8" customHeight="1" x14ac:dyDescent="0.7">
      <c r="A59" s="15">
        <v>3</v>
      </c>
      <c r="B59" s="21" t="s">
        <v>1</v>
      </c>
      <c r="C59" s="17">
        <v>2</v>
      </c>
      <c r="D59" s="18">
        <v>67000</v>
      </c>
      <c r="E59" s="20"/>
      <c r="G59" s="19"/>
      <c r="H59" s="19"/>
    </row>
    <row r="60" spans="1:15" s="8" customFormat="1" ht="22.8" customHeight="1" thickBot="1" x14ac:dyDescent="0.75">
      <c r="A60" s="50">
        <v>4</v>
      </c>
      <c r="B60" s="57" t="s">
        <v>3</v>
      </c>
      <c r="C60" s="58"/>
      <c r="D60" s="61"/>
      <c r="E60" s="62"/>
      <c r="G60" s="19"/>
      <c r="H60" s="19"/>
    </row>
    <row r="61" spans="1:15" s="8" customFormat="1" ht="27" thickBot="1" x14ac:dyDescent="0.9">
      <c r="A61" s="51"/>
      <c r="B61" s="52"/>
      <c r="C61" s="53">
        <f>SUM(C57:C60)</f>
        <v>15</v>
      </c>
      <c r="D61" s="54">
        <f>SUM(D57:D60)</f>
        <v>1905935</v>
      </c>
      <c r="E61" s="55"/>
      <c r="G61" s="7"/>
      <c r="H61" s="7"/>
    </row>
    <row r="62" spans="1:15" s="8" customFormat="1" ht="24.6" x14ac:dyDescent="0.7">
      <c r="A62" s="39" t="s">
        <v>23</v>
      </c>
      <c r="B62" s="39"/>
      <c r="C62" s="49"/>
      <c r="D62" s="49"/>
      <c r="E62" s="39"/>
      <c r="F62" s="38"/>
      <c r="G62" s="7"/>
      <c r="H62" s="7"/>
    </row>
    <row r="63" spans="1:15" s="8" customFormat="1" ht="24.6" x14ac:dyDescent="0.7">
      <c r="A63" s="35" t="s">
        <v>12</v>
      </c>
      <c r="B63" s="35"/>
      <c r="C63" s="35"/>
      <c r="D63" s="35"/>
      <c r="E63" s="35"/>
      <c r="F63" s="31"/>
      <c r="G63" s="7"/>
      <c r="H63" s="7"/>
    </row>
    <row r="64" spans="1:15" s="14" customFormat="1" ht="73.8" x14ac:dyDescent="0.25">
      <c r="A64" s="9" t="s">
        <v>0</v>
      </c>
      <c r="B64" s="10" t="s">
        <v>6</v>
      </c>
      <c r="C64" s="10" t="s">
        <v>20</v>
      </c>
      <c r="D64" s="10" t="s">
        <v>21</v>
      </c>
      <c r="E64" s="11" t="s">
        <v>5</v>
      </c>
      <c r="F64" s="12"/>
      <c r="G64" s="13"/>
      <c r="H64" s="13"/>
      <c r="I64" s="12"/>
      <c r="J64" s="12"/>
      <c r="K64" s="12"/>
      <c r="L64" s="12"/>
      <c r="M64" s="12"/>
      <c r="N64" s="12"/>
      <c r="O64" s="12"/>
    </row>
    <row r="65" spans="1:15" s="8" customFormat="1" ht="22.2" customHeight="1" x14ac:dyDescent="0.7">
      <c r="A65" s="15">
        <v>1</v>
      </c>
      <c r="B65" s="16" t="s">
        <v>4</v>
      </c>
      <c r="C65" s="17">
        <v>12</v>
      </c>
      <c r="D65" s="22">
        <v>1100431.4500000002</v>
      </c>
      <c r="E65" s="18"/>
      <c r="G65" s="19"/>
      <c r="H65" s="19"/>
    </row>
    <row r="66" spans="1:15" s="8" customFormat="1" ht="22.2" customHeight="1" x14ac:dyDescent="0.7">
      <c r="A66" s="15">
        <v>2</v>
      </c>
      <c r="B66" s="16" t="s">
        <v>2</v>
      </c>
      <c r="C66" s="17"/>
      <c r="D66" s="18"/>
      <c r="E66" s="20"/>
      <c r="G66" s="7"/>
      <c r="H66" s="7"/>
    </row>
    <row r="67" spans="1:15" s="8" customFormat="1" ht="22.2" customHeight="1" x14ac:dyDescent="0.7">
      <c r="A67" s="15">
        <v>3</v>
      </c>
      <c r="B67" s="21" t="s">
        <v>1</v>
      </c>
      <c r="C67" s="17"/>
      <c r="D67" s="18"/>
      <c r="E67" s="20"/>
      <c r="G67" s="19"/>
      <c r="H67" s="19"/>
    </row>
    <row r="68" spans="1:15" s="8" customFormat="1" ht="22.2" customHeight="1" thickBot="1" x14ac:dyDescent="0.75">
      <c r="A68" s="50">
        <v>4</v>
      </c>
      <c r="B68" s="57" t="s">
        <v>3</v>
      </c>
      <c r="C68" s="58">
        <v>1</v>
      </c>
      <c r="D68" s="59">
        <v>6072000</v>
      </c>
      <c r="E68" s="62"/>
      <c r="G68" s="19"/>
      <c r="H68" s="19"/>
    </row>
    <row r="69" spans="1:15" s="8" customFormat="1" ht="27" thickBot="1" x14ac:dyDescent="0.9">
      <c r="A69" s="51"/>
      <c r="B69" s="52"/>
      <c r="C69" s="53">
        <f>SUM(C65:C68)</f>
        <v>13</v>
      </c>
      <c r="D69" s="54">
        <f>SUM(D65:D68)</f>
        <v>7172431.4500000002</v>
      </c>
      <c r="E69" s="55"/>
      <c r="G69" s="7"/>
      <c r="H69" s="7"/>
    </row>
    <row r="70" spans="1:15" s="8" customFormat="1" ht="24.6" x14ac:dyDescent="0.7">
      <c r="A70" s="39" t="s">
        <v>23</v>
      </c>
      <c r="B70" s="39"/>
      <c r="C70" s="49"/>
      <c r="D70" s="49"/>
      <c r="E70" s="39"/>
      <c r="F70" s="38"/>
      <c r="G70" s="7"/>
      <c r="H70" s="7"/>
    </row>
    <row r="71" spans="1:15" s="8" customFormat="1" ht="24.6" x14ac:dyDescent="0.7">
      <c r="A71" s="35" t="s">
        <v>11</v>
      </c>
      <c r="B71" s="35"/>
      <c r="C71" s="35"/>
      <c r="D71" s="35"/>
      <c r="E71" s="35"/>
      <c r="F71" s="31"/>
      <c r="G71" s="7"/>
      <c r="H71" s="7"/>
    </row>
    <row r="72" spans="1:15" s="14" customFormat="1" ht="73.8" x14ac:dyDescent="0.25">
      <c r="A72" s="9" t="s">
        <v>0</v>
      </c>
      <c r="B72" s="10" t="s">
        <v>6</v>
      </c>
      <c r="C72" s="10" t="s">
        <v>20</v>
      </c>
      <c r="D72" s="10" t="s">
        <v>21</v>
      </c>
      <c r="E72" s="11" t="s">
        <v>5</v>
      </c>
      <c r="F72" s="12"/>
      <c r="G72" s="13"/>
      <c r="H72" s="13"/>
      <c r="I72" s="12"/>
      <c r="J72" s="12"/>
      <c r="K72" s="12"/>
      <c r="L72" s="12"/>
      <c r="M72" s="12"/>
      <c r="N72" s="12"/>
      <c r="O72" s="12"/>
    </row>
    <row r="73" spans="1:15" s="8" customFormat="1" ht="25.2" customHeight="1" x14ac:dyDescent="0.7">
      <c r="A73" s="15">
        <v>1</v>
      </c>
      <c r="B73" s="16" t="s">
        <v>4</v>
      </c>
      <c r="C73" s="17">
        <v>31</v>
      </c>
      <c r="D73" s="22">
        <v>4035214.57</v>
      </c>
      <c r="E73" s="18"/>
      <c r="G73" s="19"/>
      <c r="H73" s="19"/>
    </row>
    <row r="74" spans="1:15" s="8" customFormat="1" ht="25.2" customHeight="1" x14ac:dyDescent="0.7">
      <c r="A74" s="15">
        <v>2</v>
      </c>
      <c r="B74" s="16" t="s">
        <v>2</v>
      </c>
      <c r="C74" s="17"/>
      <c r="D74" s="18"/>
      <c r="E74" s="20"/>
      <c r="G74" s="7"/>
      <c r="H74" s="7"/>
    </row>
    <row r="75" spans="1:15" s="8" customFormat="1" ht="25.2" customHeight="1" x14ac:dyDescent="0.7">
      <c r="A75" s="15">
        <v>3</v>
      </c>
      <c r="B75" s="21" t="s">
        <v>1</v>
      </c>
      <c r="C75" s="17">
        <v>1</v>
      </c>
      <c r="D75" s="18">
        <v>34800</v>
      </c>
      <c r="E75" s="20"/>
      <c r="G75" s="19"/>
      <c r="H75" s="19"/>
    </row>
    <row r="76" spans="1:15" s="8" customFormat="1" ht="25.2" customHeight="1" thickBot="1" x14ac:dyDescent="0.75">
      <c r="A76" s="50">
        <v>4</v>
      </c>
      <c r="B76" s="57" t="s">
        <v>3</v>
      </c>
      <c r="C76" s="58"/>
      <c r="D76" s="59"/>
      <c r="E76" s="62"/>
      <c r="G76" s="19"/>
      <c r="H76" s="19"/>
    </row>
    <row r="77" spans="1:15" s="8" customFormat="1" ht="25.2" customHeight="1" x14ac:dyDescent="0.85">
      <c r="A77" s="63"/>
      <c r="B77" s="64"/>
      <c r="C77" s="65">
        <f>SUM(C73:C76)</f>
        <v>32</v>
      </c>
      <c r="D77" s="66">
        <f>SUM(D73:D76)</f>
        <v>4070014.57</v>
      </c>
      <c r="E77" s="67"/>
      <c r="G77" s="7"/>
      <c r="H77" s="7"/>
    </row>
    <row r="78" spans="1:15" s="8" customFormat="1" ht="24.6" x14ac:dyDescent="0.7">
      <c r="A78" s="49" t="s">
        <v>23</v>
      </c>
      <c r="B78" s="49"/>
      <c r="C78" s="49"/>
      <c r="D78" s="49"/>
      <c r="E78" s="49"/>
      <c r="F78" s="38"/>
      <c r="G78" s="7"/>
      <c r="H78" s="7"/>
    </row>
    <row r="79" spans="1:15" s="8" customFormat="1" ht="24.6" x14ac:dyDescent="0.7">
      <c r="A79" s="35" t="s">
        <v>10</v>
      </c>
      <c r="B79" s="35"/>
      <c r="C79" s="35"/>
      <c r="D79" s="35"/>
      <c r="E79" s="35"/>
      <c r="F79" s="31"/>
      <c r="G79" s="7"/>
      <c r="H79" s="7"/>
    </row>
    <row r="80" spans="1:15" s="14" customFormat="1" ht="73.8" x14ac:dyDescent="0.25">
      <c r="A80" s="9" t="s">
        <v>0</v>
      </c>
      <c r="B80" s="10" t="s">
        <v>6</v>
      </c>
      <c r="C80" s="10" t="s">
        <v>20</v>
      </c>
      <c r="D80" s="10" t="s">
        <v>21</v>
      </c>
      <c r="E80" s="11" t="s">
        <v>5</v>
      </c>
      <c r="F80" s="12"/>
      <c r="G80" s="13"/>
      <c r="H80" s="13"/>
      <c r="I80" s="12"/>
      <c r="J80" s="12"/>
      <c r="K80" s="12"/>
      <c r="L80" s="12"/>
      <c r="M80" s="12"/>
      <c r="N80" s="12"/>
      <c r="O80" s="12"/>
    </row>
    <row r="81" spans="1:15" s="8" customFormat="1" ht="24.6" x14ac:dyDescent="0.7">
      <c r="A81" s="15">
        <v>1</v>
      </c>
      <c r="B81" s="16" t="s">
        <v>4</v>
      </c>
      <c r="C81" s="17">
        <v>14</v>
      </c>
      <c r="D81" s="22">
        <v>2462140</v>
      </c>
      <c r="E81" s="18"/>
      <c r="G81" s="19"/>
      <c r="H81" s="19"/>
    </row>
    <row r="82" spans="1:15" s="8" customFormat="1" ht="24.6" x14ac:dyDescent="0.7">
      <c r="A82" s="15">
        <v>2</v>
      </c>
      <c r="B82" s="16" t="s">
        <v>2</v>
      </c>
      <c r="C82" s="17"/>
      <c r="D82" s="18"/>
      <c r="E82" s="20"/>
      <c r="G82" s="7"/>
      <c r="H82" s="7"/>
    </row>
    <row r="83" spans="1:15" s="8" customFormat="1" ht="24.6" x14ac:dyDescent="0.7">
      <c r="A83" s="15">
        <v>3</v>
      </c>
      <c r="B83" s="21" t="s">
        <v>1</v>
      </c>
      <c r="C83" s="17">
        <v>1</v>
      </c>
      <c r="D83" s="22">
        <v>18000</v>
      </c>
      <c r="E83" s="20"/>
      <c r="G83" s="19"/>
      <c r="H83" s="19"/>
    </row>
    <row r="84" spans="1:15" s="8" customFormat="1" ht="25.2" thickBot="1" x14ac:dyDescent="0.75">
      <c r="A84" s="50">
        <v>4</v>
      </c>
      <c r="B84" s="57" t="s">
        <v>3</v>
      </c>
      <c r="C84" s="58">
        <v>1</v>
      </c>
      <c r="D84" s="59">
        <v>1022000</v>
      </c>
      <c r="E84" s="62"/>
      <c r="G84" s="19"/>
      <c r="H84" s="19"/>
    </row>
    <row r="85" spans="1:15" s="8" customFormat="1" ht="27" thickBot="1" x14ac:dyDescent="0.9">
      <c r="A85" s="51"/>
      <c r="B85" s="52"/>
      <c r="C85" s="53">
        <f>SUM(C81:C84)</f>
        <v>16</v>
      </c>
      <c r="D85" s="54">
        <f>SUM(D81:D84)</f>
        <v>3502140</v>
      </c>
      <c r="E85" s="55"/>
      <c r="G85" s="7"/>
      <c r="H85" s="7"/>
    </row>
    <row r="86" spans="1:15" s="25" customFormat="1" ht="24.6" x14ac:dyDescent="0.25">
      <c r="C86" s="26"/>
      <c r="D86" s="27"/>
      <c r="G86" s="28"/>
      <c r="H86" s="28"/>
    </row>
    <row r="87" spans="1:15" s="8" customFormat="1" ht="24.6" x14ac:dyDescent="0.7">
      <c r="A87" s="32" t="s">
        <v>23</v>
      </c>
      <c r="B87" s="32"/>
      <c r="C87" s="32"/>
      <c r="D87" s="32"/>
      <c r="E87" s="32"/>
      <c r="F87" s="38"/>
      <c r="G87" s="7"/>
      <c r="H87" s="7"/>
    </row>
    <row r="88" spans="1:15" s="8" customFormat="1" ht="24.6" x14ac:dyDescent="0.7">
      <c r="A88" s="35" t="s">
        <v>9</v>
      </c>
      <c r="B88" s="35"/>
      <c r="C88" s="35"/>
      <c r="D88" s="35"/>
      <c r="E88" s="35"/>
      <c r="F88" s="31"/>
      <c r="G88" s="7"/>
      <c r="H88" s="7"/>
    </row>
    <row r="89" spans="1:15" s="14" customFormat="1" ht="73.8" x14ac:dyDescent="0.25">
      <c r="A89" s="9" t="s">
        <v>0</v>
      </c>
      <c r="B89" s="10" t="s">
        <v>6</v>
      </c>
      <c r="C89" s="10" t="s">
        <v>20</v>
      </c>
      <c r="D89" s="10" t="s">
        <v>21</v>
      </c>
      <c r="E89" s="11" t="s">
        <v>5</v>
      </c>
      <c r="F89" s="12"/>
      <c r="G89" s="13"/>
      <c r="H89" s="13"/>
      <c r="I89" s="12"/>
      <c r="J89" s="12"/>
      <c r="K89" s="12"/>
      <c r="L89" s="12"/>
      <c r="M89" s="12"/>
      <c r="N89" s="12"/>
      <c r="O89" s="12"/>
    </row>
    <row r="90" spans="1:15" s="8" customFormat="1" ht="24.6" x14ac:dyDescent="0.7">
      <c r="A90" s="15">
        <v>1</v>
      </c>
      <c r="B90" s="16" t="s">
        <v>4</v>
      </c>
      <c r="C90" s="17">
        <v>19</v>
      </c>
      <c r="D90" s="22">
        <v>8514760</v>
      </c>
      <c r="E90" s="18"/>
      <c r="G90" s="19"/>
      <c r="H90" s="19"/>
    </row>
    <row r="91" spans="1:15" s="8" customFormat="1" ht="24.6" x14ac:dyDescent="0.7">
      <c r="A91" s="15">
        <v>2</v>
      </c>
      <c r="B91" s="16" t="s">
        <v>2</v>
      </c>
      <c r="C91" s="17"/>
      <c r="D91" s="18"/>
      <c r="E91" s="20"/>
      <c r="G91" s="7"/>
      <c r="H91" s="7"/>
    </row>
    <row r="92" spans="1:15" s="8" customFormat="1" ht="24.6" x14ac:dyDescent="0.7">
      <c r="A92" s="15">
        <v>3</v>
      </c>
      <c r="B92" s="21" t="s">
        <v>1</v>
      </c>
      <c r="C92" s="17"/>
      <c r="D92" s="22"/>
      <c r="E92" s="20"/>
      <c r="G92" s="19"/>
      <c r="H92" s="19"/>
    </row>
    <row r="93" spans="1:15" s="8" customFormat="1" ht="25.2" thickBot="1" x14ac:dyDescent="0.75">
      <c r="A93" s="50">
        <v>4</v>
      </c>
      <c r="B93" s="57" t="s">
        <v>3</v>
      </c>
      <c r="C93" s="58"/>
      <c r="D93" s="59"/>
      <c r="E93" s="62"/>
      <c r="G93" s="19"/>
      <c r="H93" s="19"/>
    </row>
    <row r="94" spans="1:15" s="8" customFormat="1" ht="27" thickBot="1" x14ac:dyDescent="0.9">
      <c r="A94" s="51"/>
      <c r="B94" s="52"/>
      <c r="C94" s="53">
        <f>SUM(C90:C93)</f>
        <v>19</v>
      </c>
      <c r="D94" s="54">
        <f>SUM(D90:D93)</f>
        <v>8514760</v>
      </c>
      <c r="E94" s="55"/>
      <c r="G94" s="7"/>
      <c r="H94" s="7"/>
    </row>
    <row r="95" spans="1:15" s="37" customFormat="1" ht="24.6" x14ac:dyDescent="0.7">
      <c r="A95" s="39" t="s">
        <v>23</v>
      </c>
      <c r="B95" s="39"/>
      <c r="C95" s="49"/>
      <c r="D95" s="49"/>
      <c r="E95" s="39"/>
      <c r="F95" s="38"/>
      <c r="G95" s="36"/>
      <c r="H95" s="36"/>
    </row>
    <row r="96" spans="1:15" s="8" customFormat="1" ht="24.6" x14ac:dyDescent="0.7">
      <c r="A96" s="35" t="s">
        <v>8</v>
      </c>
      <c r="B96" s="35"/>
      <c r="C96" s="35"/>
      <c r="D96" s="35"/>
      <c r="E96" s="35"/>
      <c r="F96" s="31"/>
      <c r="G96" s="7"/>
      <c r="H96" s="7"/>
    </row>
    <row r="97" spans="1:15" s="14" customFormat="1" ht="73.8" x14ac:dyDescent="0.25">
      <c r="A97" s="9" t="s">
        <v>0</v>
      </c>
      <c r="B97" s="10" t="s">
        <v>6</v>
      </c>
      <c r="C97" s="10" t="s">
        <v>20</v>
      </c>
      <c r="D97" s="10" t="s">
        <v>21</v>
      </c>
      <c r="E97" s="11" t="s">
        <v>5</v>
      </c>
      <c r="F97" s="12"/>
      <c r="G97" s="13"/>
      <c r="H97" s="13"/>
      <c r="I97" s="12"/>
      <c r="J97" s="12"/>
      <c r="K97" s="12"/>
      <c r="L97" s="12"/>
      <c r="M97" s="12"/>
      <c r="N97" s="12"/>
      <c r="O97" s="12"/>
    </row>
    <row r="98" spans="1:15" s="8" customFormat="1" ht="24.6" x14ac:dyDescent="0.7">
      <c r="A98" s="15">
        <v>1</v>
      </c>
      <c r="B98" s="16" t="s">
        <v>4</v>
      </c>
      <c r="C98" s="17">
        <v>44</v>
      </c>
      <c r="D98" s="22">
        <v>2133118.25</v>
      </c>
      <c r="E98" s="18"/>
      <c r="G98" s="19"/>
      <c r="H98" s="19"/>
    </row>
    <row r="99" spans="1:15" s="8" customFormat="1" ht="24.6" x14ac:dyDescent="0.7">
      <c r="A99" s="15">
        <v>2</v>
      </c>
      <c r="B99" s="16" t="s">
        <v>2</v>
      </c>
      <c r="C99" s="17"/>
      <c r="D99" s="18"/>
      <c r="E99" s="20"/>
      <c r="G99" s="7"/>
      <c r="H99" s="7"/>
    </row>
    <row r="100" spans="1:15" s="8" customFormat="1" ht="24.6" x14ac:dyDescent="0.7">
      <c r="A100" s="15">
        <v>3</v>
      </c>
      <c r="B100" s="21" t="s">
        <v>1</v>
      </c>
      <c r="C100" s="17"/>
      <c r="D100" s="22"/>
      <c r="E100" s="20"/>
      <c r="G100" s="19"/>
      <c r="H100" s="19"/>
    </row>
    <row r="101" spans="1:15" s="8" customFormat="1" ht="25.2" thickBot="1" x14ac:dyDescent="0.75">
      <c r="A101" s="50">
        <v>4</v>
      </c>
      <c r="B101" s="57" t="s">
        <v>3</v>
      </c>
      <c r="C101" s="58"/>
      <c r="D101" s="59"/>
      <c r="E101" s="62"/>
      <c r="G101" s="19"/>
      <c r="H101" s="19"/>
    </row>
    <row r="102" spans="1:15" s="8" customFormat="1" ht="27" thickBot="1" x14ac:dyDescent="0.9">
      <c r="A102" s="51"/>
      <c r="B102" s="52"/>
      <c r="C102" s="53">
        <f>SUM(C98:C101)</f>
        <v>44</v>
      </c>
      <c r="D102" s="54">
        <f>SUM(D98:D101)</f>
        <v>2133118.25</v>
      </c>
      <c r="E102" s="55"/>
      <c r="G102" s="7"/>
      <c r="H102" s="7"/>
    </row>
    <row r="104" spans="1:15" s="8" customFormat="1" ht="24.6" x14ac:dyDescent="0.7">
      <c r="A104" s="32" t="s">
        <v>23</v>
      </c>
      <c r="B104" s="32"/>
      <c r="C104" s="32"/>
      <c r="D104" s="32"/>
      <c r="E104" s="32"/>
      <c r="F104" s="38"/>
      <c r="G104" s="7"/>
      <c r="H104" s="7"/>
    </row>
    <row r="105" spans="1:15" s="8" customFormat="1" ht="24.6" x14ac:dyDescent="0.7">
      <c r="A105" s="35" t="s">
        <v>7</v>
      </c>
      <c r="B105" s="35"/>
      <c r="C105" s="35"/>
      <c r="D105" s="35"/>
      <c r="E105" s="35"/>
      <c r="F105" s="34"/>
      <c r="G105" s="7"/>
      <c r="H105" s="7"/>
    </row>
    <row r="106" spans="1:15" s="14" customFormat="1" ht="73.8" x14ac:dyDescent="0.25">
      <c r="A106" s="9" t="s">
        <v>0</v>
      </c>
      <c r="B106" s="10" t="s">
        <v>6</v>
      </c>
      <c r="C106" s="10" t="s">
        <v>20</v>
      </c>
      <c r="D106" s="10" t="s">
        <v>21</v>
      </c>
      <c r="E106" s="11" t="s">
        <v>5</v>
      </c>
      <c r="F106" s="12"/>
      <c r="G106" s="13"/>
      <c r="H106" s="13"/>
      <c r="I106" s="12"/>
      <c r="J106" s="12"/>
      <c r="K106" s="12"/>
      <c r="L106" s="12"/>
      <c r="M106" s="12"/>
      <c r="N106" s="12"/>
      <c r="O106" s="12"/>
    </row>
    <row r="107" spans="1:15" s="8" customFormat="1" ht="24.6" x14ac:dyDescent="0.7">
      <c r="A107" s="15">
        <v>1</v>
      </c>
      <c r="B107" s="16" t="s">
        <v>4</v>
      </c>
      <c r="C107" s="17">
        <f>C98+C90+C81+C73+C65+C57+C48+C39+C31+C23+C14+C5</f>
        <v>227</v>
      </c>
      <c r="D107" s="30">
        <f>D98+D90+D81+D73+D65+D57+D48+D39+D31+D23+D14+D5</f>
        <v>26900934.199999999</v>
      </c>
      <c r="E107" s="18"/>
      <c r="G107" s="19"/>
      <c r="H107" s="19"/>
    </row>
    <row r="108" spans="1:15" s="8" customFormat="1" ht="24.6" x14ac:dyDescent="0.7">
      <c r="A108" s="15">
        <v>2</v>
      </c>
      <c r="B108" s="16" t="s">
        <v>2</v>
      </c>
      <c r="C108" s="17">
        <f>C99+C91+C82+C74+C66+C58+C49+C40+C32+C24+C15+C6</f>
        <v>2</v>
      </c>
      <c r="D108" s="30">
        <f>D99+D91+D82+D74+D66+D58+D49+D40+D32+D24+D15+D6</f>
        <v>2070000</v>
      </c>
      <c r="E108" s="20"/>
      <c r="G108" s="7"/>
      <c r="H108" s="7"/>
    </row>
    <row r="109" spans="1:15" s="8" customFormat="1" ht="24.6" x14ac:dyDescent="0.7">
      <c r="A109" s="15">
        <v>3</v>
      </c>
      <c r="B109" s="21" t="s">
        <v>1</v>
      </c>
      <c r="C109" s="29">
        <f>C100+C92+C83+C75+C67+C59+C50+C41+C33+C25+C16+C7</f>
        <v>68</v>
      </c>
      <c r="D109" s="29">
        <f>D100+D92+D83+D75+D67+D59+D50+D41+D33+D25+D16+D7</f>
        <v>3369223.96</v>
      </c>
      <c r="E109" s="20"/>
      <c r="G109" s="19"/>
      <c r="H109" s="19"/>
    </row>
    <row r="110" spans="1:15" s="8" customFormat="1" ht="25.2" thickBot="1" x14ac:dyDescent="0.75">
      <c r="A110" s="40">
        <v>4</v>
      </c>
      <c r="B110" s="41" t="s">
        <v>3</v>
      </c>
      <c r="C110" s="42">
        <f>C101+C93+C84+C76+C68+C60+C51+C42+C34+C26+C17+C8</f>
        <v>2</v>
      </c>
      <c r="D110" s="42">
        <f>D101+D93+D84+D76+D68+D60+D51+D42+D34+D26+D17+D8</f>
        <v>7094000</v>
      </c>
      <c r="E110" s="43"/>
      <c r="G110" s="19"/>
      <c r="H110" s="19"/>
    </row>
    <row r="111" spans="1:15" s="8" customFormat="1" ht="27" thickBot="1" x14ac:dyDescent="0.9">
      <c r="A111" s="44"/>
      <c r="B111" s="45"/>
      <c r="C111" s="46">
        <f>SUM(C107:C110)</f>
        <v>299</v>
      </c>
      <c r="D111" s="47">
        <f>SUM(D107:D110)</f>
        <v>39434158.159999996</v>
      </c>
      <c r="E111" s="48"/>
      <c r="G111" s="7"/>
      <c r="H111" s="7"/>
    </row>
    <row r="113" spans="3:4" x14ac:dyDescent="0.65">
      <c r="C113" s="6"/>
      <c r="D113" s="5"/>
    </row>
  </sheetData>
  <mergeCells count="27">
    <mergeCell ref="A1:E1"/>
    <mergeCell ref="A105:E105"/>
    <mergeCell ref="A96:E96"/>
    <mergeCell ref="A88:E88"/>
    <mergeCell ref="A79:E79"/>
    <mergeCell ref="A71:E71"/>
    <mergeCell ref="A63:E63"/>
    <mergeCell ref="A55:E55"/>
    <mergeCell ref="A46:E46"/>
    <mergeCell ref="A37:E37"/>
    <mergeCell ref="A29:E29"/>
    <mergeCell ref="A21:E21"/>
    <mergeCell ref="A12:E12"/>
    <mergeCell ref="A3:E3"/>
    <mergeCell ref="A2:E2"/>
    <mergeCell ref="A11:E11"/>
    <mergeCell ref="A20:E20"/>
    <mergeCell ref="A28:E28"/>
    <mergeCell ref="A36:E36"/>
    <mergeCell ref="A45:E45"/>
    <mergeCell ref="A54:E54"/>
    <mergeCell ref="A62:E62"/>
    <mergeCell ref="A70:E70"/>
    <mergeCell ref="A78:E78"/>
    <mergeCell ref="A87:E87"/>
    <mergeCell ref="A95:E95"/>
    <mergeCell ref="A104:E104"/>
  </mergeCells>
  <pageMargins left="0.59055118110236227" right="0.39370078740157483" top="0.74803149606299213" bottom="0.74803149606299213" header="0" footer="0"/>
  <pageSetup paperSize="9" scale="85" orientation="portrait" horizontalDpi="300" verticalDpi="300" r:id="rId1"/>
  <headerFooter>
    <oddFooter>หน้าที่ &amp;P</oddFooter>
  </headerFooter>
  <rowBreaks count="1" manualBreakCount="1">
    <brk id="7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HP_01</cp:lastModifiedBy>
  <cp:lastPrinted>2026-04-24T08:43:45Z</cp:lastPrinted>
  <dcterms:created xsi:type="dcterms:W3CDTF">2018-10-09T09:08:44Z</dcterms:created>
  <dcterms:modified xsi:type="dcterms:W3CDTF">2026-04-24T08:54:14Z</dcterms:modified>
</cp:coreProperties>
</file>